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Balans " sheetId="1" r:id="rId1"/>
  </sheets>
  <calcPr calcId="145621"/>
</workbook>
</file>

<file path=xl/calcChain.xml><?xml version="1.0" encoding="utf-8"?>
<calcChain xmlns="http://schemas.openxmlformats.org/spreadsheetml/2006/main">
  <c r="B21" i="1" l="1"/>
  <c r="B34" i="1"/>
  <c r="B30" i="1"/>
  <c r="B41" i="1"/>
  <c r="B16" i="1" l="1"/>
  <c r="B43" i="1"/>
  <c r="C29" i="1" l="1"/>
  <c r="C30" i="1" s="1"/>
  <c r="C34" i="1"/>
  <c r="C19" i="1"/>
  <c r="C21" i="1" s="1"/>
  <c r="C41" i="1"/>
  <c r="C43" i="1" l="1"/>
  <c r="C16" i="1"/>
  <c r="B10" i="1" l="1"/>
  <c r="B23" i="1" s="1"/>
  <c r="C10" i="1"/>
  <c r="C23" i="1" s="1"/>
</calcChain>
</file>

<file path=xl/sharedStrings.xml><?xml version="1.0" encoding="utf-8"?>
<sst xmlns="http://schemas.openxmlformats.org/spreadsheetml/2006/main" count="29" uniqueCount="29">
  <si>
    <t>Activa</t>
  </si>
  <si>
    <t>Vaste activa</t>
  </si>
  <si>
    <t>Onroerende zaken</t>
  </si>
  <si>
    <t>Verbouwing</t>
  </si>
  <si>
    <t>Inrichting</t>
  </si>
  <si>
    <t>Vlottende activa</t>
  </si>
  <si>
    <t>Voorraden</t>
  </si>
  <si>
    <t>Liquide middelen</t>
  </si>
  <si>
    <t>Kas</t>
  </si>
  <si>
    <t>Totaal Activa</t>
  </si>
  <si>
    <t>Passiva</t>
  </si>
  <si>
    <t>Eigenvermogen</t>
  </si>
  <si>
    <t>Kapitaal</t>
  </si>
  <si>
    <t>Bestemmingsreserve</t>
  </si>
  <si>
    <t>Voorzieningen</t>
  </si>
  <si>
    <t>Groot onderhoud gebouw</t>
  </si>
  <si>
    <t>Groot onderhoud inrichting</t>
  </si>
  <si>
    <t>Kort lopende schulden</t>
  </si>
  <si>
    <t>Crediteuren</t>
  </si>
  <si>
    <t>Loonheffing</t>
  </si>
  <si>
    <t>Overige schulden en overlopende passiva</t>
  </si>
  <si>
    <t>Totaal Passiva</t>
  </si>
  <si>
    <t>Vooruit ontvangen subsidie</t>
  </si>
  <si>
    <t>(na resultaatbestemming)</t>
  </si>
  <si>
    <t xml:space="preserve">Debiteuren </t>
  </si>
  <si>
    <t>Overige vorderingen en overlopende activa</t>
  </si>
  <si>
    <t>Balans per 31 december 2017</t>
  </si>
  <si>
    <t>(x € 1)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</si>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</sst>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0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Border="1"/>
    <xf numFmtId="164" fontId="3" fillId="0" borderId="0" xfId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4" fillId="0" borderId="1" xfId="1" applyNumberFormat="1" applyFont="1" applyBorder="1"/>
    <xf numFmtId="0" fontId="6" fillId="0" borderId="0" xfId="0" applyFont="1"/>
    <xf numFmtId="164" fontId="3" fillId="0" borderId="2" xfId="1" applyNumberFormat="1" applyFont="1" applyBorder="1"/>
    <xf numFmtId="164" fontId="4" fillId="0" borderId="2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4" fontId="4" fillId="0" borderId="0" xfId="0" applyNumberFormat="1" applyFont="1" applyAlignment="1">
      <alignment horizontal="right"/>
    </xf>
    <xf numFmtId="164" fontId="1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C17" sqref="C17"/>
    </sheetView>
  </sheetViews>
  <sheetFormatPr defaultRowHeight="15" x14ac:dyDescent="0.25"/>
  <cols>
    <col min="1" max="1" width="56.42578125" customWidth="1"/>
    <col min="2" max="2" width="21.85546875" style="2" customWidth="1"/>
    <col min="3" max="3" width="19.42578125" style="3" customWidth="1"/>
  </cols>
  <sheetData>
    <row r="1" spans="1:3" ht="15.75" x14ac:dyDescent="0.25">
      <c r="A1" s="4" t="s">
        <v>26</v>
      </c>
      <c r="B1" s="9"/>
      <c r="C1" s="5"/>
    </row>
    <row r="2" spans="1:3" s="3" customFormat="1" ht="15.75" x14ac:dyDescent="0.25">
      <c r="A2" s="5" t="s">
        <v>23</v>
      </c>
      <c r="B2" s="9"/>
      <c r="C2" s="5"/>
    </row>
    <row r="3" spans="1:3" ht="15.75" x14ac:dyDescent="0.25">
      <c r="A3" s="5" t="s">
        <v>27</v>
      </c>
      <c r="B3" s="9"/>
      <c r="C3" s="5"/>
    </row>
    <row r="4" spans="1:3" s="1" customFormat="1" ht="15.75" x14ac:dyDescent="0.25">
      <c r="A4" s="4" t="s">
        <v>0</v>
      </c>
      <c r="B4" s="6">
        <v>43100</v>
      </c>
      <c r="C4" s="18">
        <v>42735</v>
      </c>
    </row>
    <row r="5" spans="1:3" ht="15.75" x14ac:dyDescent="0.25">
      <c r="A5" s="5"/>
      <c r="B5" s="9"/>
      <c r="C5" s="5"/>
    </row>
    <row r="6" spans="1:3" ht="15.75" x14ac:dyDescent="0.25">
      <c r="A6" s="7" t="s">
        <v>1</v>
      </c>
      <c r="B6" s="20"/>
      <c r="C6" s="5"/>
    </row>
    <row r="7" spans="1:3" ht="15.75" x14ac:dyDescent="0.25">
      <c r="A7" s="8" t="s">
        <v>2</v>
      </c>
      <c r="B7" s="9">
        <v>390292</v>
      </c>
      <c r="C7" s="10">
        <v>390292</v>
      </c>
    </row>
    <row r="8" spans="1:3" ht="15.75" x14ac:dyDescent="0.25">
      <c r="A8" s="5" t="s">
        <v>3</v>
      </c>
      <c r="B8" s="9">
        <v>15420</v>
      </c>
      <c r="C8" s="10">
        <v>25724</v>
      </c>
    </row>
    <row r="9" spans="1:3" ht="15.75" x14ac:dyDescent="0.25">
      <c r="A9" s="5" t="s">
        <v>4</v>
      </c>
      <c r="B9" s="11">
        <v>10245</v>
      </c>
      <c r="C9" s="12">
        <v>1407</v>
      </c>
    </row>
    <row r="10" spans="1:3" ht="15.75" x14ac:dyDescent="0.25">
      <c r="A10" s="5"/>
      <c r="B10" s="9">
        <f>SUM(B7:B9)</f>
        <v>415957</v>
      </c>
      <c r="C10" s="10">
        <f>SUM(C7:C9)</f>
        <v>417423</v>
      </c>
    </row>
    <row r="11" spans="1:3" ht="15.75" x14ac:dyDescent="0.25">
      <c r="A11" s="5"/>
      <c r="B11" s="9"/>
      <c r="C11" s="10"/>
    </row>
    <row r="12" spans="1:3" ht="15.75" x14ac:dyDescent="0.25">
      <c r="A12" s="13" t="s">
        <v>5</v>
      </c>
      <c r="B12" s="21"/>
      <c r="C12" s="10"/>
    </row>
    <row r="13" spans="1:3" ht="15.75" x14ac:dyDescent="0.25">
      <c r="A13" s="5" t="s">
        <v>6</v>
      </c>
      <c r="B13" s="9">
        <v>2054</v>
      </c>
      <c r="C13" s="10">
        <v>7305</v>
      </c>
    </row>
    <row r="14" spans="1:3" ht="15.75" x14ac:dyDescent="0.25">
      <c r="A14" s="5" t="s">
        <v>25</v>
      </c>
      <c r="B14" s="9">
        <v>50449</v>
      </c>
      <c r="C14" s="10">
        <v>1234</v>
      </c>
    </row>
    <row r="15" spans="1:3" ht="15.75" x14ac:dyDescent="0.25">
      <c r="A15" s="5" t="s">
        <v>24</v>
      </c>
      <c r="B15" s="11">
        <v>2698</v>
      </c>
      <c r="C15" s="12">
        <v>1544</v>
      </c>
    </row>
    <row r="16" spans="1:3" ht="15.75" x14ac:dyDescent="0.25">
      <c r="A16" s="5"/>
      <c r="B16" s="9">
        <f>SUM(B13:B15)</f>
        <v>55201</v>
      </c>
      <c r="C16" s="10">
        <f>SUM(C13:C15)</f>
        <v>10083</v>
      </c>
    </row>
    <row r="17" spans="1:7" ht="15.75" x14ac:dyDescent="0.25">
      <c r="A17" s="5"/>
      <c r="B17" s="9"/>
      <c r="C17" s="10"/>
    </row>
    <row r="18" spans="1:7" ht="15.75" x14ac:dyDescent="0.25">
      <c r="A18" s="13" t="s">
        <v>7</v>
      </c>
      <c r="B18" s="21"/>
      <c r="C18" s="10"/>
      <c r="G18" s="9"/>
    </row>
    <row r="19" spans="1:7" ht="15.75" x14ac:dyDescent="0.25">
      <c r="A19" s="5" t="s">
        <v>8</v>
      </c>
      <c r="B19" s="9">
        <v>1490</v>
      </c>
      <c r="C19" s="10">
        <f>842+22+213</f>
        <v>1077</v>
      </c>
    </row>
    <row r="20" spans="1:7" ht="15.75" x14ac:dyDescent="0.25">
      <c r="A20" s="5" t="s">
        <v>28</v>
      </c>
      <c r="B20" s="11">
        <v>113268</v>
      </c>
      <c r="C20" s="12">
        <v>156595</v>
      </c>
    </row>
    <row r="21" spans="1:7" ht="15.75" x14ac:dyDescent="0.25">
      <c r="A21" s="5"/>
      <c r="B21" s="16">
        <f>SUM(B19:B20)</f>
        <v>114758</v>
      </c>
      <c r="C21" s="17">
        <f>SUM(C19:C20)</f>
        <v>157672</v>
      </c>
    </row>
    <row r="22" spans="1:7" ht="15.75" x14ac:dyDescent="0.25">
      <c r="A22" s="5"/>
      <c r="B22" s="9"/>
      <c r="C22" s="10"/>
    </row>
    <row r="23" spans="1:7" ht="16.5" thickBot="1" x14ac:dyDescent="0.3">
      <c r="A23" s="5" t="s">
        <v>9</v>
      </c>
      <c r="B23" s="14">
        <f>+B10+B16+B21</f>
        <v>585916</v>
      </c>
      <c r="C23" s="15">
        <f>+C10+C16+C21</f>
        <v>585178</v>
      </c>
    </row>
    <row r="24" spans="1:7" ht="16.5" thickTop="1" x14ac:dyDescent="0.25">
      <c r="A24" s="5"/>
      <c r="B24" s="9"/>
      <c r="C24" s="10"/>
    </row>
    <row r="25" spans="1:7" ht="15.75" x14ac:dyDescent="0.25">
      <c r="A25" s="4" t="s">
        <v>10</v>
      </c>
      <c r="B25" s="9"/>
      <c r="C25" s="10"/>
    </row>
    <row r="26" spans="1:7" ht="15.75" x14ac:dyDescent="0.25">
      <c r="A26" s="5"/>
      <c r="B26" s="9"/>
      <c r="C26" s="10"/>
    </row>
    <row r="27" spans="1:7" ht="15.75" x14ac:dyDescent="0.25">
      <c r="A27" s="13" t="s">
        <v>11</v>
      </c>
      <c r="B27" s="21"/>
      <c r="C27" s="10"/>
    </row>
    <row r="28" spans="1:7" ht="15.75" x14ac:dyDescent="0.25">
      <c r="A28" s="5" t="s">
        <v>12</v>
      </c>
      <c r="B28" s="9">
        <v>400002</v>
      </c>
      <c r="C28" s="10">
        <v>399096</v>
      </c>
    </row>
    <row r="29" spans="1:7" ht="15.75" x14ac:dyDescent="0.25">
      <c r="A29" s="5" t="s">
        <v>13</v>
      </c>
      <c r="B29" s="11">
        <v>42822</v>
      </c>
      <c r="C29" s="12">
        <f>50000-7178</f>
        <v>42822</v>
      </c>
    </row>
    <row r="30" spans="1:7" ht="15.75" x14ac:dyDescent="0.25">
      <c r="A30" s="5"/>
      <c r="B30" s="9">
        <f>SUM(B28:B29)</f>
        <v>442824</v>
      </c>
      <c r="C30" s="10">
        <f>SUM(C28:C29)</f>
        <v>441918</v>
      </c>
    </row>
    <row r="31" spans="1:7" ht="15.75" x14ac:dyDescent="0.25">
      <c r="A31" s="13" t="s">
        <v>14</v>
      </c>
      <c r="B31" s="21"/>
      <c r="C31" s="10"/>
    </row>
    <row r="32" spans="1:7" ht="15.75" x14ac:dyDescent="0.25">
      <c r="A32" s="5" t="s">
        <v>15</v>
      </c>
      <c r="B32" s="9">
        <v>63581</v>
      </c>
      <c r="C32" s="10">
        <v>69581</v>
      </c>
    </row>
    <row r="33" spans="1:3" ht="15.75" x14ac:dyDescent="0.25">
      <c r="A33" s="5" t="s">
        <v>16</v>
      </c>
      <c r="B33" s="11">
        <v>11933</v>
      </c>
      <c r="C33" s="12">
        <v>11933</v>
      </c>
    </row>
    <row r="34" spans="1:3" ht="15.75" x14ac:dyDescent="0.25">
      <c r="A34" s="5"/>
      <c r="B34" s="9">
        <f>SUM(B32:B33)</f>
        <v>75514</v>
      </c>
      <c r="C34" s="10">
        <f>SUM(C32:C33)</f>
        <v>81514</v>
      </c>
    </row>
    <row r="35" spans="1:3" ht="15.75" x14ac:dyDescent="0.25">
      <c r="A35" s="5"/>
      <c r="B35" s="9"/>
      <c r="C35" s="10"/>
    </row>
    <row r="36" spans="1:3" ht="15.75" x14ac:dyDescent="0.25">
      <c r="A36" s="13" t="s">
        <v>17</v>
      </c>
      <c r="B36" s="21"/>
      <c r="C36" s="10"/>
    </row>
    <row r="37" spans="1:3" ht="15.75" x14ac:dyDescent="0.25">
      <c r="A37" s="5" t="s">
        <v>18</v>
      </c>
      <c r="B37" s="9">
        <v>6050</v>
      </c>
      <c r="C37" s="10">
        <v>3842</v>
      </c>
    </row>
    <row r="38" spans="1:3" ht="15.75" x14ac:dyDescent="0.25">
      <c r="A38" s="5" t="s">
        <v>19</v>
      </c>
      <c r="B38" s="9">
        <v>846</v>
      </c>
      <c r="C38" s="10">
        <v>581</v>
      </c>
    </row>
    <row r="39" spans="1:3" ht="15.75" x14ac:dyDescent="0.25">
      <c r="A39" s="5" t="s">
        <v>22</v>
      </c>
      <c r="B39" s="9">
        <v>50000</v>
      </c>
      <c r="C39" s="10">
        <v>50000</v>
      </c>
    </row>
    <row r="40" spans="1:3" ht="15.75" x14ac:dyDescent="0.25">
      <c r="A40" s="5" t="s">
        <v>20</v>
      </c>
      <c r="B40" s="11">
        <v>10682</v>
      </c>
      <c r="C40" s="12">
        <v>7323</v>
      </c>
    </row>
    <row r="41" spans="1:3" ht="15.75" x14ac:dyDescent="0.25">
      <c r="A41" s="5"/>
      <c r="B41" s="9">
        <f>SUM(B37:B40)</f>
        <v>67578</v>
      </c>
      <c r="C41" s="10">
        <f>SUM(C37:C40)</f>
        <v>61746</v>
      </c>
    </row>
    <row r="42" spans="1:3" ht="15.75" x14ac:dyDescent="0.25">
      <c r="A42" s="5"/>
      <c r="B42" s="9"/>
      <c r="C42" s="10"/>
    </row>
    <row r="43" spans="1:3" ht="16.5" thickBot="1" x14ac:dyDescent="0.3">
      <c r="A43" s="5" t="s">
        <v>21</v>
      </c>
      <c r="B43" s="14">
        <f>+B30+B34+B41</f>
        <v>585916</v>
      </c>
      <c r="C43" s="15">
        <f>+C30+C34+C41</f>
        <v>585178</v>
      </c>
    </row>
    <row r="44" spans="1:3" ht="16.5" thickTop="1" x14ac:dyDescent="0.25">
      <c r="A44" s="5"/>
      <c r="B44" s="9"/>
      <c r="C44" s="10"/>
    </row>
    <row r="45" spans="1:3" ht="15.75" x14ac:dyDescent="0.25">
      <c r="B45" s="9"/>
      <c r="C45" s="19"/>
    </row>
    <row r="46" spans="1:3" x14ac:dyDescent="0.25">
      <c r="C46" s="19"/>
    </row>
    <row r="47" spans="1:3" x14ac:dyDescent="0.25">
      <c r="C47" s="19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Balans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</cp:lastModifiedBy>
  <cp:lastPrinted>2018-02-05T11:03:08Z</cp:lastPrinted>
  <dcterms:created xsi:type="dcterms:W3CDTF">2017-02-08T14:08:31Z</dcterms:created>
  <dcterms:modified xsi:type="dcterms:W3CDTF">2018-04-30T12:17:48Z</dcterms:modified>
</cp:coreProperties>
</file>